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3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<sst xmlns="http://schemas.openxmlformats.org/spreadsheetml/2006/main" count="117" uniqueCount="91">
  <si>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</si>
  <si>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</si>
  <si>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</si>
  <si>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</si>
  <si>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</si>
  <si>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</si>
  <si>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</si>
  <si>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</si>
  <si>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</si>
  <si>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Wanderers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</si>
  <si>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</si>
  <si>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</si>
  <si>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</si>
  <si>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</si>
  <si>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</si>
  <si>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</si>
  <si>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</si>
  <si>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</si>
  <si>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</si>
  <si>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</si>
  <si>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</si>
  <si>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</si>
  <si>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</si>
  <si>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</si>
  <si>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</si>
  <si>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</si>
  <si>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</si>
  <si>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</si>
  <si>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</si>
  <si>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</si>
  <si>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</si>
  <si>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</si>
  <si>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</si>
  <si>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</si>
  <si>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</si>
  <si>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</si>
  <si>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</si>
  <si>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</si>
  <si>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</si>
  <si>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</si>
  <si>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</si>
  <si>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</si>
  <si>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</si>
  <si>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</si>
  <si>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</si>
  <si>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</si>
  <si>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</si>
  <si>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</si>
  <si>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</si>
  <si>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</si>
  <si>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HKDC Mobsters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</si>
  <si>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</si>
  <si>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</si>
  <si>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</si>
  <si>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</si>
  <si>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</si>
  <si>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</si>
  <si>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</si>
  <si>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</si>
  <si>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</si>
  <si>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</si>
  <si>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</si>
  <si>
    <t xml:space="preserve">League Division One </t>
  </si>
  <si>
    <t xml:space="preserve">HKDC Squadron : Antonhill </t>
  </si>
  <si>
    <t xml:space="preserve">ANP : 816 </t>
  </si>
  <si>
    <t xml:space="preserve">League Division Two </t>
  </si>
  <si>
    <t xml:space="preserve">Hoo Cheung 0:1 KCC </t>
  </si>
  <si>
    <t xml:space="preserve">German All Stars 2:0 University </t>
  </si>
  <si>
    <t xml:space="preserve">Wah Yan 2:0 Amphibians </t>
  </si>
  <si>
    <t xml:space="preserve">HKSS 1:4 French Kiss </t>
  </si>
  <si>
    <t xml:space="preserve">CSOB 1:1 Yan Po </t>
  </si>
  <si>
    <t xml:space="preserve">Swiss XI 0:0 Azzurri </t>
  </si>
  <si>
    <t xml:space="preserve">League Division Three </t>
  </si>
  <si>
    <t xml:space="preserve">SFALO Oxford 3:1 N.A.S.A. </t>
  </si>
  <si>
    <t xml:space="preserve">Standard Chartered 1:0 OBA </t>
  </si>
  <si>
    <t xml:space="preserve">CAPS 6:1 Darts </t>
  </si>
  <si>
    <t xml:space="preserve">G.G.F.C. 1:3 Scorpions </t>
  </si>
  <si>
    <t xml:space="preserve">Hung Art 1:1 Power 22 </t>
  </si>
  <si>
    <t xml:space="preserve">Grasshoppers 1:5 Boca Seniors </t>
  </si>
  <si>
    <t xml:space="preserve">League Division Four </t>
  </si>
  <si>
    <t xml:space="preserve">HKU70's 2:1 Skyline </t>
  </si>
  <si>
    <t xml:space="preserve">Barclays 1:4 HOB </t>
  </si>
  <si>
    <t xml:space="preserve">Bapcoll 0:0 Dynamo </t>
  </si>
  <si>
    <r>
      <t xml:space="preserve">Rising Sun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WYFC06 </t>
    </r>
  </si>
  <si>
    <r>
      <t xml:space="preserve">HKDC Mobsters 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Youth Coaches </t>
    </r>
  </si>
  <si>
    <r>
      <t xml:space="preserve">Colloids FC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Green Tree </t>
    </r>
  </si>
  <si>
    <r>
      <t xml:space="preserve">USRC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Club Wanderers </t>
    </r>
  </si>
  <si>
    <r>
      <t xml:space="preserve">HKDC Hearts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Club Albion </t>
    </r>
  </si>
  <si>
    <r>
      <t xml:space="preserve">White Youth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Club Colts </t>
    </r>
  </si>
  <si>
    <r>
      <t xml:space="preserve">Spartans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Dragons </t>
    </r>
  </si>
  <si>
    <t>Teams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</si>
</sst>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1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K1">
      <selection activeCell="U12" sqref="U12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4" width="3.00390625" style="9" bestFit="1" customWidth="1"/>
    <col min="5" max="5" width="3.2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3.2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20" width="9.00390625" style="2" hidden="1" customWidth="1"/>
    <col min="21" max="16384" width="9.00390625" style="2" customWidth="1"/>
  </cols>
  <sheetData>
    <row r="1" spans="8:11" ht="16.5">
      <c r="H1" s="32" t="s">
        <v>60</v>
      </c>
      <c r="I1" s="33"/>
      <c r="J1" s="33"/>
      <c r="K1" s="33"/>
    </row>
    <row r="2" ht="17.25" thickBot="1"/>
    <row r="3" spans="1:20" ht="18" thickBot="1" thickTop="1">
      <c r="A3" s="34" t="s">
        <v>19</v>
      </c>
      <c r="B3" s="35"/>
      <c r="C3" s="35"/>
      <c r="D3" s="35"/>
      <c r="E3" s="35"/>
      <c r="F3" s="35"/>
      <c r="G3" s="35"/>
      <c r="H3" s="35"/>
      <c r="I3" s="36"/>
      <c r="K3" s="37" t="s">
        <v>33</v>
      </c>
      <c r="L3" s="38"/>
      <c r="M3" s="38"/>
      <c r="N3" s="38"/>
      <c r="O3" s="38"/>
      <c r="P3" s="38"/>
      <c r="Q3" s="38"/>
      <c r="R3" s="38"/>
      <c r="S3" s="39"/>
      <c r="T3" s="2" t="s">
        <v>62</v>
      </c>
    </row>
    <row r="4" spans="1:20" ht="18" thickBot="1" thickTop="1">
      <c r="A4" s="28" t="s">
        <v>18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18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  <c r="T4" s="2" t="s">
        <v>86</v>
      </c>
    </row>
    <row r="5" spans="1:20" ht="16.5">
      <c r="A5" s="15" t="s">
        <v>8</v>
      </c>
      <c r="B5" s="7">
        <f>C5+D5+E5</f>
        <v>14</v>
      </c>
      <c r="C5" s="7">
        <v>11</v>
      </c>
      <c r="D5" s="7">
        <v>2</v>
      </c>
      <c r="E5" s="7">
        <v>1</v>
      </c>
      <c r="F5" s="7">
        <v>44</v>
      </c>
      <c r="G5" s="7">
        <v>12</v>
      </c>
      <c r="H5" s="7">
        <f>F5-G5</f>
        <v>32</v>
      </c>
      <c r="I5" s="16">
        <f>(C5*3)+(D5*1)</f>
        <v>35</v>
      </c>
      <c r="K5" s="20" t="s">
        <v>21</v>
      </c>
      <c r="L5" s="21">
        <f>M5+N5+O5</f>
        <v>14</v>
      </c>
      <c r="M5" s="21">
        <v>10</v>
      </c>
      <c r="N5" s="21">
        <v>3</v>
      </c>
      <c r="O5" s="21">
        <v>1</v>
      </c>
      <c r="P5" s="21">
        <v>31</v>
      </c>
      <c r="Q5" s="21">
        <v>8</v>
      </c>
      <c r="R5" s="21">
        <f>P5-Q5</f>
        <v>23</v>
      </c>
      <c r="S5" s="22">
        <f>(M5*3)+(N5*1)</f>
        <v>33</v>
      </c>
      <c r="T5" s="2" t="s">
        <v>63</v>
      </c>
    </row>
    <row r="6" spans="1:20" ht="16.5">
      <c r="A6" s="15" t="s">
        <v>9</v>
      </c>
      <c r="B6" s="7">
        <f>C6+D6+E6</f>
        <v>15</v>
      </c>
      <c r="C6" s="7">
        <v>9</v>
      </c>
      <c r="D6" s="7">
        <v>4</v>
      </c>
      <c r="E6" s="7">
        <v>2</v>
      </c>
      <c r="F6" s="7">
        <v>42</v>
      </c>
      <c r="G6" s="7">
        <v>16</v>
      </c>
      <c r="H6" s="7">
        <f>F6-G6</f>
        <v>26</v>
      </c>
      <c r="I6" s="16">
        <f>(C6*3)+(D6*1)</f>
        <v>31</v>
      </c>
      <c r="K6" s="23" t="s">
        <v>24</v>
      </c>
      <c r="L6" s="7">
        <f>M6+N6+O6</f>
        <v>14</v>
      </c>
      <c r="M6" s="7">
        <v>9</v>
      </c>
      <c r="N6" s="7">
        <v>2</v>
      </c>
      <c r="O6" s="7">
        <v>3</v>
      </c>
      <c r="P6" s="7">
        <v>34</v>
      </c>
      <c r="Q6" s="7">
        <v>19</v>
      </c>
      <c r="R6" s="7">
        <f>P6-Q6</f>
        <v>15</v>
      </c>
      <c r="S6" s="16">
        <f>(M6*3)+(N6*1)</f>
        <v>29</v>
      </c>
      <c r="T6" s="2" t="s">
        <v>87</v>
      </c>
    </row>
    <row r="7" spans="1:20" ht="16.5">
      <c r="A7" s="15" t="s">
        <v>20</v>
      </c>
      <c r="B7" s="7">
        <f>C7+D7+E7</f>
        <v>14</v>
      </c>
      <c r="C7" s="7">
        <v>9</v>
      </c>
      <c r="D7" s="7">
        <v>3</v>
      </c>
      <c r="E7" s="7">
        <v>2</v>
      </c>
      <c r="F7" s="7">
        <v>33</v>
      </c>
      <c r="G7" s="7">
        <v>13</v>
      </c>
      <c r="H7" s="7">
        <f>F7-G7</f>
        <v>20</v>
      </c>
      <c r="I7" s="16">
        <f>(C7*3)+(D7*1)</f>
        <v>30</v>
      </c>
      <c r="K7" s="23" t="s">
        <v>22</v>
      </c>
      <c r="L7" s="7">
        <f>M7+N7+O7</f>
        <v>14</v>
      </c>
      <c r="M7" s="7">
        <v>8</v>
      </c>
      <c r="N7" s="7">
        <v>3</v>
      </c>
      <c r="O7" s="7">
        <v>3</v>
      </c>
      <c r="P7" s="7">
        <v>18</v>
      </c>
      <c r="Q7" s="7">
        <v>10</v>
      </c>
      <c r="R7" s="7">
        <f>P7-Q7</f>
        <v>8</v>
      </c>
      <c r="S7" s="16">
        <f>(M7*3)+(N7*1)</f>
        <v>27</v>
      </c>
      <c r="T7" s="2" t="s">
        <v>88</v>
      </c>
    </row>
    <row r="8" spans="1:20" ht="16.5">
      <c r="A8" s="15" t="s">
        <v>10</v>
      </c>
      <c r="B8" s="7">
        <f>C8+D8+E8</f>
        <v>14</v>
      </c>
      <c r="C8" s="7">
        <v>8</v>
      </c>
      <c r="D8" s="7">
        <v>4</v>
      </c>
      <c r="E8" s="7">
        <v>2</v>
      </c>
      <c r="F8" s="7">
        <v>46</v>
      </c>
      <c r="G8" s="7">
        <v>13</v>
      </c>
      <c r="H8" s="7">
        <f>F8-G8</f>
        <v>33</v>
      </c>
      <c r="I8" s="16">
        <f>(C8*3)+(D8*1)</f>
        <v>28</v>
      </c>
      <c r="K8" s="23" t="s">
        <v>23</v>
      </c>
      <c r="L8" s="7">
        <f>M8+N8+O8</f>
        <v>14</v>
      </c>
      <c r="M8" s="7">
        <v>8</v>
      </c>
      <c r="N8" s="7">
        <v>2</v>
      </c>
      <c r="O8" s="7">
        <v>4</v>
      </c>
      <c r="P8" s="7">
        <v>33</v>
      </c>
      <c r="Q8" s="7">
        <v>18</v>
      </c>
      <c r="R8" s="7">
        <f>P8-Q8</f>
        <v>15</v>
      </c>
      <c r="S8" s="16">
        <f>(M8*3)+(N8*1)</f>
        <v>26</v>
      </c>
      <c r="T8" s="2" t="s">
        <v>89</v>
      </c>
    </row>
    <row r="9" spans="1:20" ht="16.5">
      <c r="A9" s="15" t="s">
        <v>13</v>
      </c>
      <c r="B9" s="7">
        <f>C9+D9+E9</f>
        <v>14</v>
      </c>
      <c r="C9" s="7">
        <v>6</v>
      </c>
      <c r="D9" s="7">
        <v>3</v>
      </c>
      <c r="E9" s="7">
        <v>5</v>
      </c>
      <c r="F9" s="7">
        <v>24</v>
      </c>
      <c r="G9" s="7">
        <v>25</v>
      </c>
      <c r="H9" s="7">
        <f>F9-G9</f>
        <v>-1</v>
      </c>
      <c r="I9" s="16">
        <f>(C9*3)+(D9*1)</f>
        <v>21</v>
      </c>
      <c r="K9" s="23" t="s">
        <v>32</v>
      </c>
      <c r="L9" s="7">
        <f>M9+N9+O9</f>
        <v>14</v>
      </c>
      <c r="M9" s="7">
        <v>7</v>
      </c>
      <c r="N9" s="7">
        <v>3</v>
      </c>
      <c r="O9" s="7">
        <v>4</v>
      </c>
      <c r="P9" s="7">
        <v>23</v>
      </c>
      <c r="Q9" s="7">
        <v>12</v>
      </c>
      <c r="R9" s="7">
        <f>P9-Q9</f>
        <v>11</v>
      </c>
      <c r="S9" s="16">
        <f>(M9*3)+(N9*1)</f>
        <v>24</v>
      </c>
      <c r="T9" s="2" t="s">
        <v>64</v>
      </c>
    </row>
    <row r="10" spans="1:19" ht="16.5">
      <c r="A10" s="15" t="s">
        <v>12</v>
      </c>
      <c r="B10" s="7">
        <f>C10+D10+E10</f>
        <v>14</v>
      </c>
      <c r="C10" s="7">
        <v>5</v>
      </c>
      <c r="D10" s="7">
        <v>2</v>
      </c>
      <c r="E10" s="7">
        <v>7</v>
      </c>
      <c r="F10" s="7">
        <v>23</v>
      </c>
      <c r="G10" s="7">
        <v>23</v>
      </c>
      <c r="H10" s="7">
        <f>F10-G10</f>
        <v>0</v>
      </c>
      <c r="I10" s="16">
        <f>(C10*3)+(D10*1)</f>
        <v>17</v>
      </c>
      <c r="K10" s="23" t="s">
        <v>27</v>
      </c>
      <c r="L10" s="7">
        <f>M10+N10+O10</f>
        <v>14</v>
      </c>
      <c r="M10" s="7">
        <v>6</v>
      </c>
      <c r="N10" s="7">
        <v>4</v>
      </c>
      <c r="O10" s="7">
        <v>4</v>
      </c>
      <c r="P10" s="7">
        <v>25</v>
      </c>
      <c r="Q10" s="7">
        <v>18</v>
      </c>
      <c r="R10" s="7">
        <f>P10-Q10</f>
        <v>7</v>
      </c>
      <c r="S10" s="16">
        <f>(M10*3)+(N10*1)</f>
        <v>22</v>
      </c>
    </row>
    <row r="11" spans="1:20" ht="16.5">
      <c r="A11" s="15" t="s">
        <v>11</v>
      </c>
      <c r="B11" s="7">
        <f>C11+D11+E11</f>
        <v>14</v>
      </c>
      <c r="C11" s="7">
        <v>5</v>
      </c>
      <c r="D11" s="7">
        <v>2</v>
      </c>
      <c r="E11" s="7">
        <v>7</v>
      </c>
      <c r="F11" s="7">
        <v>20</v>
      </c>
      <c r="G11" s="7">
        <v>24</v>
      </c>
      <c r="H11" s="7">
        <f>F11-G11</f>
        <v>-4</v>
      </c>
      <c r="I11" s="16">
        <f>(C11*3)+(D11*1)</f>
        <v>17</v>
      </c>
      <c r="K11" s="23" t="s">
        <v>26</v>
      </c>
      <c r="L11" s="7">
        <f>M11+N11+O11</f>
        <v>14</v>
      </c>
      <c r="M11" s="7">
        <v>5</v>
      </c>
      <c r="N11" s="7">
        <v>3</v>
      </c>
      <c r="O11" s="7">
        <v>6</v>
      </c>
      <c r="P11" s="7">
        <v>20</v>
      </c>
      <c r="Q11" s="7">
        <v>19</v>
      </c>
      <c r="R11" s="7">
        <f>P11-Q11</f>
        <v>1</v>
      </c>
      <c r="S11" s="16">
        <f>(M11*3)+(N11*1)</f>
        <v>18</v>
      </c>
      <c r="T11" s="2" t="s">
        <v>65</v>
      </c>
    </row>
    <row r="12" spans="1:20" ht="16.5">
      <c r="A12" s="15" t="s">
        <v>15</v>
      </c>
      <c r="B12" s="7">
        <f>C12+D12+E12</f>
        <v>14</v>
      </c>
      <c r="C12" s="7">
        <v>5</v>
      </c>
      <c r="D12" s="7">
        <v>1</v>
      </c>
      <c r="E12" s="7">
        <v>8</v>
      </c>
      <c r="F12" s="7">
        <v>19</v>
      </c>
      <c r="G12" s="7">
        <v>30</v>
      </c>
      <c r="H12" s="7">
        <f>F12-G12</f>
        <v>-11</v>
      </c>
      <c r="I12" s="16">
        <f>(C12*3)+(D12*1)</f>
        <v>16</v>
      </c>
      <c r="K12" s="23" t="s">
        <v>31</v>
      </c>
      <c r="L12" s="7">
        <f>M12+N12+O12</f>
        <v>14</v>
      </c>
      <c r="M12" s="7">
        <v>5</v>
      </c>
      <c r="N12" s="7">
        <v>2</v>
      </c>
      <c r="O12" s="7">
        <v>7</v>
      </c>
      <c r="P12" s="7">
        <v>12</v>
      </c>
      <c r="Q12" s="7">
        <v>27</v>
      </c>
      <c r="R12" s="7">
        <f>P12-Q12</f>
        <v>-15</v>
      </c>
      <c r="S12" s="16">
        <f>(M12*3)+(N12*1)</f>
        <v>17</v>
      </c>
      <c r="T12" s="2" t="s">
        <v>66</v>
      </c>
    </row>
    <row r="13" spans="1:20" ht="16.5">
      <c r="A13" s="15">
        <v>816</v>
      </c>
      <c r="B13" s="7">
        <f>C13+D13+E13</f>
        <v>15</v>
      </c>
      <c r="C13" s="7">
        <v>4</v>
      </c>
      <c r="D13" s="7">
        <v>3</v>
      </c>
      <c r="E13" s="7">
        <v>8</v>
      </c>
      <c r="F13" s="7">
        <v>19</v>
      </c>
      <c r="G13" s="7">
        <v>22</v>
      </c>
      <c r="H13" s="7">
        <f>F13-G13</f>
        <v>-3</v>
      </c>
      <c r="I13" s="16">
        <f>(C13*3)+(D13*1)</f>
        <v>15</v>
      </c>
      <c r="K13" s="23" t="s">
        <v>25</v>
      </c>
      <c r="L13" s="7">
        <f>M13+N13+O13</f>
        <v>14</v>
      </c>
      <c r="M13" s="7">
        <v>4</v>
      </c>
      <c r="N13" s="7">
        <v>2</v>
      </c>
      <c r="O13" s="7">
        <v>8</v>
      </c>
      <c r="P13" s="7">
        <v>22</v>
      </c>
      <c r="Q13" s="7">
        <v>27</v>
      </c>
      <c r="R13" s="7">
        <f>P13-Q13</f>
        <v>-5</v>
      </c>
      <c r="S13" s="16">
        <f>(M13*3)+(N13*1)</f>
        <v>14</v>
      </c>
      <c r="T13" s="2" t="s">
        <v>67</v>
      </c>
    </row>
    <row r="14" spans="1:20" ht="16.5">
      <c r="A14" s="15" t="s">
        <v>14</v>
      </c>
      <c r="B14" s="7">
        <f>C14+D14+E14</f>
        <v>14</v>
      </c>
      <c r="C14" s="7">
        <v>4</v>
      </c>
      <c r="D14" s="7">
        <v>2</v>
      </c>
      <c r="E14" s="7">
        <v>8</v>
      </c>
      <c r="F14" s="7">
        <v>18</v>
      </c>
      <c r="G14" s="7">
        <v>34</v>
      </c>
      <c r="H14" s="7">
        <f>F14-G14</f>
        <v>-16</v>
      </c>
      <c r="I14" s="16">
        <f>(C14*3)+(D14*1)</f>
        <v>14</v>
      </c>
      <c r="K14" s="23" t="s">
        <v>28</v>
      </c>
      <c r="L14" s="7">
        <f>M14+N14+O14</f>
        <v>14</v>
      </c>
      <c r="M14" s="7">
        <v>3</v>
      </c>
      <c r="N14" s="7">
        <v>3</v>
      </c>
      <c r="O14" s="7">
        <v>8</v>
      </c>
      <c r="P14" s="7">
        <v>16</v>
      </c>
      <c r="Q14" s="7">
        <v>23</v>
      </c>
      <c r="R14" s="7">
        <f>P14-Q14</f>
        <v>-7</v>
      </c>
      <c r="S14" s="16">
        <f>(M14*3)+(N14*1)</f>
        <v>12</v>
      </c>
      <c r="T14" s="2" t="s">
        <v>68</v>
      </c>
    </row>
    <row r="15" spans="1:20" ht="16.5">
      <c r="A15" s="15" t="s">
        <v>17</v>
      </c>
      <c r="B15" s="7">
        <f>C15+D15+E15</f>
        <v>14</v>
      </c>
      <c r="C15" s="7">
        <v>3</v>
      </c>
      <c r="D15" s="7">
        <v>1</v>
      </c>
      <c r="E15" s="7">
        <v>10</v>
      </c>
      <c r="F15" s="7">
        <v>19</v>
      </c>
      <c r="G15" s="7">
        <v>58</v>
      </c>
      <c r="H15" s="7">
        <f>F15-G15</f>
        <v>-39</v>
      </c>
      <c r="I15" s="16">
        <f>(C15*3)+(D15*1)</f>
        <v>10</v>
      </c>
      <c r="K15" s="23" t="s">
        <v>29</v>
      </c>
      <c r="L15" s="7">
        <f>M15+N15+O15</f>
        <v>14</v>
      </c>
      <c r="M15" s="7">
        <v>1</v>
      </c>
      <c r="N15" s="7">
        <v>4</v>
      </c>
      <c r="O15" s="7">
        <v>9</v>
      </c>
      <c r="P15" s="7">
        <v>11</v>
      </c>
      <c r="Q15" s="7">
        <v>34</v>
      </c>
      <c r="R15" s="7">
        <f>P15-Q15</f>
        <v>-23</v>
      </c>
      <c r="S15" s="16">
        <f>(M15*3)+(N15*1)</f>
        <v>7</v>
      </c>
      <c r="T15" s="2" t="s">
        <v>69</v>
      </c>
    </row>
    <row r="16" spans="1:20" ht="17.25" thickBot="1">
      <c r="A16" s="17" t="s">
        <v>16</v>
      </c>
      <c r="B16" s="18">
        <f>C16+D16+E16</f>
        <v>14</v>
      </c>
      <c r="C16" s="18">
        <v>2</v>
      </c>
      <c r="D16" s="18">
        <v>1</v>
      </c>
      <c r="E16" s="18">
        <v>11</v>
      </c>
      <c r="F16" s="18">
        <v>12</v>
      </c>
      <c r="G16" s="18">
        <v>47</v>
      </c>
      <c r="H16" s="18">
        <f>F16-G16</f>
        <v>-35</v>
      </c>
      <c r="I16" s="19">
        <f>(C16*3)+(D16*1)</f>
        <v>7</v>
      </c>
      <c r="K16" s="24" t="s">
        <v>30</v>
      </c>
      <c r="L16" s="18">
        <f>M16+N16+O16</f>
        <v>14</v>
      </c>
      <c r="M16" s="18">
        <v>0</v>
      </c>
      <c r="N16" s="18">
        <v>3</v>
      </c>
      <c r="O16" s="18">
        <v>11</v>
      </c>
      <c r="P16" s="18">
        <v>10</v>
      </c>
      <c r="Q16" s="18">
        <v>45</v>
      </c>
      <c r="R16" s="18">
        <f>P16-Q16</f>
        <v>-35</v>
      </c>
      <c r="S16" s="19">
        <f>(M16*3)+(N16*1)</f>
        <v>3</v>
      </c>
      <c r="T16" s="2" t="s">
        <v>70</v>
      </c>
    </row>
    <row r="17" spans="2:20" ht="16.5">
      <c r="B17" s="8"/>
      <c r="T17" s="2" t="s">
        <v>71</v>
      </c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ht="17.25" thickBot="1">
      <c r="T19" s="2" t="s">
        <v>72</v>
      </c>
    </row>
    <row r="20" spans="1:20" ht="18" thickBot="1" thickTop="1">
      <c r="A20" s="37" t="s">
        <v>43</v>
      </c>
      <c r="B20" s="40"/>
      <c r="C20" s="40"/>
      <c r="D20" s="40"/>
      <c r="E20" s="40"/>
      <c r="F20" s="40"/>
      <c r="G20" s="40"/>
      <c r="H20" s="40"/>
      <c r="I20" s="41"/>
      <c r="K20" s="37" t="s">
        <v>58</v>
      </c>
      <c r="L20" s="40"/>
      <c r="M20" s="40"/>
      <c r="N20" s="40"/>
      <c r="O20" s="40"/>
      <c r="P20" s="40"/>
      <c r="Q20" s="40"/>
      <c r="R20" s="40"/>
      <c r="S20" s="41"/>
      <c r="T20" s="2" t="s">
        <v>73</v>
      </c>
    </row>
    <row r="21" spans="1:20" ht="18" thickBot="1" thickTop="1">
      <c r="A21" s="14" t="s">
        <v>18</v>
      </c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 t="s">
        <v>90</v>
      </c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  <c r="T21" s="2" t="s">
        <v>74</v>
      </c>
    </row>
    <row r="22" spans="1:20" ht="16.5">
      <c r="A22" s="25" t="s">
        <v>34</v>
      </c>
      <c r="B22" s="21">
        <f>C22+D22+E22</f>
        <v>14</v>
      </c>
      <c r="C22" s="21">
        <v>14</v>
      </c>
      <c r="D22" s="21">
        <v>0</v>
      </c>
      <c r="E22" s="21">
        <v>0</v>
      </c>
      <c r="F22" s="21">
        <v>43</v>
      </c>
      <c r="G22" s="21">
        <v>7</v>
      </c>
      <c r="H22" s="21">
        <f>F22-G22</f>
        <v>36</v>
      </c>
      <c r="I22" s="22">
        <f>(C22*3)+(D22*1)</f>
        <v>42</v>
      </c>
      <c r="K22" s="25" t="s">
        <v>48</v>
      </c>
      <c r="L22" s="21">
        <f>M22+N22+O22</f>
        <v>15</v>
      </c>
      <c r="M22" s="31">
        <v>9</v>
      </c>
      <c r="N22" s="31">
        <v>4</v>
      </c>
      <c r="O22" s="31">
        <v>2</v>
      </c>
      <c r="P22" s="31">
        <v>33</v>
      </c>
      <c r="Q22" s="31">
        <v>15</v>
      </c>
      <c r="R22" s="21">
        <f>P22-Q22</f>
        <v>18</v>
      </c>
      <c r="S22" s="22">
        <f>(M22*3)+(N22*1)</f>
        <v>31</v>
      </c>
      <c r="T22" s="2" t="s">
        <v>75</v>
      </c>
    </row>
    <row r="23" spans="1:20" ht="16.5">
      <c r="A23" s="26" t="s">
        <v>36</v>
      </c>
      <c r="B23" s="7">
        <f>C23+D23+E23</f>
        <v>13</v>
      </c>
      <c r="C23" s="7">
        <v>7</v>
      </c>
      <c r="D23" s="7">
        <v>4</v>
      </c>
      <c r="E23" s="7">
        <v>2</v>
      </c>
      <c r="F23" s="7">
        <v>24</v>
      </c>
      <c r="G23" s="7">
        <v>11</v>
      </c>
      <c r="H23" s="7">
        <f>F23-G23</f>
        <v>13</v>
      </c>
      <c r="I23" s="16">
        <f>(C23*3)+(D23*1)</f>
        <v>25</v>
      </c>
      <c r="J23" s="1"/>
      <c r="K23" s="26" t="s">
        <v>50</v>
      </c>
      <c r="L23" s="7">
        <f>M23+N23+O23</f>
        <v>14</v>
      </c>
      <c r="M23" s="7">
        <v>9</v>
      </c>
      <c r="N23" s="7">
        <v>4</v>
      </c>
      <c r="O23" s="7">
        <v>1</v>
      </c>
      <c r="P23" s="7">
        <v>27</v>
      </c>
      <c r="Q23" s="7">
        <v>11</v>
      </c>
      <c r="R23" s="7">
        <f>P23-Q23</f>
        <v>16</v>
      </c>
      <c r="S23" s="16">
        <f>(M23*3)+(N23*1)</f>
        <v>31</v>
      </c>
      <c r="T23" s="2" t="s">
        <v>76</v>
      </c>
    </row>
    <row r="24" spans="1:20" ht="16.5">
      <c r="A24" s="26" t="s">
        <v>44</v>
      </c>
      <c r="B24" s="7">
        <f>C24+D24+E24</f>
        <v>14</v>
      </c>
      <c r="C24" s="7">
        <v>6</v>
      </c>
      <c r="D24" s="7">
        <v>4</v>
      </c>
      <c r="E24" s="7">
        <v>4</v>
      </c>
      <c r="F24" s="7">
        <v>16</v>
      </c>
      <c r="G24" s="7">
        <v>10</v>
      </c>
      <c r="H24" s="7">
        <f>F24-G24</f>
        <v>6</v>
      </c>
      <c r="I24" s="16">
        <f>(C24*3)+(D24*1)</f>
        <v>22</v>
      </c>
      <c r="K24" s="26" t="s">
        <v>47</v>
      </c>
      <c r="L24" s="7">
        <f>M24+N24+O24</f>
        <v>15</v>
      </c>
      <c r="M24" s="7">
        <v>8</v>
      </c>
      <c r="N24" s="7">
        <v>6</v>
      </c>
      <c r="O24" s="7">
        <v>1</v>
      </c>
      <c r="P24" s="7">
        <v>23</v>
      </c>
      <c r="Q24" s="7">
        <v>11</v>
      </c>
      <c r="R24" s="7">
        <f>P24-Q24</f>
        <v>12</v>
      </c>
      <c r="S24" s="16">
        <f>(M24*3)+(N24*1)</f>
        <v>30</v>
      </c>
      <c r="T24" s="2" t="s">
        <v>77</v>
      </c>
    </row>
    <row r="25" spans="1:20" ht="16.5">
      <c r="A25" s="26" t="s">
        <v>35</v>
      </c>
      <c r="B25" s="7">
        <f>C25+D25+E25</f>
        <v>14</v>
      </c>
      <c r="C25" s="7">
        <v>6</v>
      </c>
      <c r="D25" s="7">
        <v>4</v>
      </c>
      <c r="E25" s="7">
        <v>4</v>
      </c>
      <c r="F25" s="7">
        <v>17</v>
      </c>
      <c r="G25" s="7">
        <v>16</v>
      </c>
      <c r="H25" s="7">
        <f>F25-G25</f>
        <v>1</v>
      </c>
      <c r="I25" s="16">
        <f>(C25*3)+(D25*1)</f>
        <v>22</v>
      </c>
      <c r="K25" s="26" t="s">
        <v>46</v>
      </c>
      <c r="L25" s="7">
        <f>M25+N25+O25</f>
        <v>15</v>
      </c>
      <c r="M25" s="8">
        <v>7</v>
      </c>
      <c r="N25" s="8">
        <v>4</v>
      </c>
      <c r="O25" s="8">
        <v>4</v>
      </c>
      <c r="P25" s="8">
        <v>32</v>
      </c>
      <c r="Q25" s="8">
        <v>17</v>
      </c>
      <c r="R25" s="8">
        <v>13</v>
      </c>
      <c r="S25" s="16">
        <f>(M25*3)+(N25*1)</f>
        <v>25</v>
      </c>
      <c r="T25" s="2" t="s">
        <v>78</v>
      </c>
    </row>
    <row r="26" spans="1:19" ht="16.5">
      <c r="A26" s="26" t="s">
        <v>38</v>
      </c>
      <c r="B26" s="7">
        <f>C26+D26+E26</f>
        <v>14</v>
      </c>
      <c r="C26" s="7">
        <v>6</v>
      </c>
      <c r="D26" s="7">
        <v>2</v>
      </c>
      <c r="E26" s="7">
        <v>6</v>
      </c>
      <c r="F26" s="7">
        <v>26</v>
      </c>
      <c r="G26" s="7">
        <v>21</v>
      </c>
      <c r="H26" s="7">
        <f>F26-G26</f>
        <v>5</v>
      </c>
      <c r="I26" s="16">
        <f>(C26*3)+(D26*1)</f>
        <v>20</v>
      </c>
      <c r="K26" s="26" t="s">
        <v>57</v>
      </c>
      <c r="L26" s="7">
        <f>M26+N26+O26</f>
        <v>15</v>
      </c>
      <c r="M26" s="7">
        <v>8</v>
      </c>
      <c r="N26" s="7">
        <v>0</v>
      </c>
      <c r="O26" s="7">
        <v>7</v>
      </c>
      <c r="P26" s="7">
        <v>22</v>
      </c>
      <c r="Q26" s="7">
        <v>26</v>
      </c>
      <c r="R26" s="7">
        <f>P26-Q26</f>
        <v>-4</v>
      </c>
      <c r="S26" s="16">
        <f>(M26*3)+(N26*1)</f>
        <v>24</v>
      </c>
    </row>
    <row r="27" spans="1:20" ht="16.5">
      <c r="A27" s="26" t="s">
        <v>59</v>
      </c>
      <c r="B27" s="7">
        <f>C27+D27+E27</f>
        <v>14</v>
      </c>
      <c r="C27" s="7">
        <v>4</v>
      </c>
      <c r="D27" s="7">
        <v>8</v>
      </c>
      <c r="E27" s="7">
        <v>2</v>
      </c>
      <c r="F27" s="7">
        <v>16</v>
      </c>
      <c r="G27" s="7">
        <v>14</v>
      </c>
      <c r="H27" s="7">
        <f>F27-G27</f>
        <v>2</v>
      </c>
      <c r="I27" s="16">
        <f>(C27*3)+(D27*1)</f>
        <v>20</v>
      </c>
      <c r="K27" s="26" t="s">
        <v>52</v>
      </c>
      <c r="L27" s="7">
        <f>M27+N27+O27</f>
        <v>15</v>
      </c>
      <c r="M27" s="7">
        <v>7</v>
      </c>
      <c r="N27" s="7">
        <v>2</v>
      </c>
      <c r="O27" s="7">
        <v>6</v>
      </c>
      <c r="P27" s="7">
        <v>27</v>
      </c>
      <c r="Q27" s="7">
        <v>20</v>
      </c>
      <c r="R27" s="7">
        <f>P27-Q27</f>
        <v>7</v>
      </c>
      <c r="S27" s="16">
        <f>(M27*3)+(N27*1)</f>
        <v>23</v>
      </c>
      <c r="T27" s="2" t="s">
        <v>79</v>
      </c>
    </row>
    <row r="28" spans="1:20" ht="16.5">
      <c r="A28" s="26" t="s">
        <v>39</v>
      </c>
      <c r="B28" s="7">
        <f>C28+D28+E28</f>
        <v>14</v>
      </c>
      <c r="C28" s="7">
        <v>5</v>
      </c>
      <c r="D28" s="7">
        <v>5</v>
      </c>
      <c r="E28" s="7">
        <v>4</v>
      </c>
      <c r="F28" s="7">
        <v>21</v>
      </c>
      <c r="G28" s="7">
        <v>21</v>
      </c>
      <c r="H28" s="7">
        <f>F28-G28</f>
        <v>0</v>
      </c>
      <c r="I28" s="16">
        <f>(C28*3)+(D28*1)</f>
        <v>20</v>
      </c>
      <c r="K28" s="26" t="s">
        <v>51</v>
      </c>
      <c r="L28" s="7">
        <f>M28+N28+O28</f>
        <v>15</v>
      </c>
      <c r="M28" s="7">
        <v>6</v>
      </c>
      <c r="N28" s="7">
        <v>3</v>
      </c>
      <c r="O28" s="7">
        <v>6</v>
      </c>
      <c r="P28" s="7">
        <v>20</v>
      </c>
      <c r="Q28" s="7">
        <v>22</v>
      </c>
      <c r="R28" s="7">
        <f>P28-Q28</f>
        <v>-2</v>
      </c>
      <c r="S28" s="16">
        <f>(M28*3)+(N28*1)</f>
        <v>21</v>
      </c>
      <c r="T28" s="2" t="s">
        <v>85</v>
      </c>
    </row>
    <row r="29" spans="1:20" ht="25.5">
      <c r="A29" s="26" t="s">
        <v>40</v>
      </c>
      <c r="B29" s="7">
        <f>C29+D29+E29</f>
        <v>14</v>
      </c>
      <c r="C29" s="7">
        <v>5</v>
      </c>
      <c r="D29" s="7">
        <v>2</v>
      </c>
      <c r="E29" s="7">
        <v>7</v>
      </c>
      <c r="F29" s="7">
        <v>16</v>
      </c>
      <c r="G29" s="7">
        <v>24</v>
      </c>
      <c r="H29" s="7">
        <f>F29-G29</f>
        <v>-8</v>
      </c>
      <c r="I29" s="16">
        <f>(C29*3)+(D29*1)</f>
        <v>17</v>
      </c>
      <c r="K29" s="26" t="s">
        <v>49</v>
      </c>
      <c r="L29" s="7">
        <f>M29+N29+O29</f>
        <v>15</v>
      </c>
      <c r="M29" s="7">
        <v>5</v>
      </c>
      <c r="N29" s="7">
        <v>5</v>
      </c>
      <c r="O29" s="7">
        <v>5</v>
      </c>
      <c r="P29" s="7">
        <v>30</v>
      </c>
      <c r="Q29" s="7">
        <v>26</v>
      </c>
      <c r="R29" s="7">
        <f>P29-Q29</f>
        <v>4</v>
      </c>
      <c r="S29" s="16">
        <f>(M29*3)+(N29*1)</f>
        <v>20</v>
      </c>
      <c r="T29" s="2" t="s">
        <v>80</v>
      </c>
    </row>
    <row r="30" spans="1:20" ht="16.5">
      <c r="A30" s="26" t="s">
        <v>41</v>
      </c>
      <c r="B30" s="7">
        <f>C30+D30+E30</f>
        <v>14</v>
      </c>
      <c r="C30" s="7">
        <v>4</v>
      </c>
      <c r="D30" s="7">
        <v>1</v>
      </c>
      <c r="E30" s="7">
        <v>9</v>
      </c>
      <c r="F30" s="7">
        <v>23</v>
      </c>
      <c r="G30" s="7">
        <v>32</v>
      </c>
      <c r="H30" s="7">
        <f>F30-G30</f>
        <v>-9</v>
      </c>
      <c r="I30" s="16">
        <f>(C30*3)+(D30*1)</f>
        <v>13</v>
      </c>
      <c r="K30" s="26" t="s">
        <v>61</v>
      </c>
      <c r="L30" s="7">
        <f>M30+N30+O30</f>
        <v>14</v>
      </c>
      <c r="M30" s="7">
        <v>5</v>
      </c>
      <c r="N30" s="7">
        <v>3</v>
      </c>
      <c r="O30" s="7">
        <v>6</v>
      </c>
      <c r="P30" s="7">
        <v>15</v>
      </c>
      <c r="Q30" s="7">
        <v>31</v>
      </c>
      <c r="R30" s="7">
        <f>P30-Q30</f>
        <v>-16</v>
      </c>
      <c r="S30" s="16">
        <f>(M30*3)+(N30*1)</f>
        <v>18</v>
      </c>
      <c r="T30" s="2" t="s">
        <v>84</v>
      </c>
    </row>
    <row r="31" spans="1:20" ht="16.5">
      <c r="A31" s="26" t="s">
        <v>37</v>
      </c>
      <c r="B31" s="7">
        <f>C31+D31+E31</f>
        <v>13</v>
      </c>
      <c r="C31" s="7">
        <v>4</v>
      </c>
      <c r="D31" s="7">
        <v>1</v>
      </c>
      <c r="E31" s="7">
        <v>8</v>
      </c>
      <c r="F31" s="7">
        <v>18</v>
      </c>
      <c r="G31" s="7">
        <v>29</v>
      </c>
      <c r="H31" s="7">
        <f>F31-G31</f>
        <v>-11</v>
      </c>
      <c r="I31" s="16">
        <f>(C31*3)+(D31*1)</f>
        <v>13</v>
      </c>
      <c r="K31" s="26" t="s">
        <v>53</v>
      </c>
      <c r="L31" s="7">
        <f>M31+N31+O31</f>
        <v>15</v>
      </c>
      <c r="M31" s="7">
        <v>4</v>
      </c>
      <c r="N31" s="7">
        <v>4</v>
      </c>
      <c r="O31" s="7">
        <v>7</v>
      </c>
      <c r="P31" s="7">
        <v>14</v>
      </c>
      <c r="Q31" s="7">
        <v>23</v>
      </c>
      <c r="R31" s="7">
        <f>P31-Q31</f>
        <v>-9</v>
      </c>
      <c r="S31" s="16">
        <f>(M31*3)+(N31*1)</f>
        <v>16</v>
      </c>
      <c r="T31" s="2" t="s">
        <v>81</v>
      </c>
    </row>
    <row r="32" spans="1:20" ht="16.5">
      <c r="A32" s="26" t="s">
        <v>45</v>
      </c>
      <c r="B32" s="7">
        <f>C32+D32+E32</f>
        <v>14</v>
      </c>
      <c r="C32" s="7">
        <v>2</v>
      </c>
      <c r="D32" s="7">
        <v>2</v>
      </c>
      <c r="E32" s="7">
        <v>10</v>
      </c>
      <c r="F32" s="7">
        <v>19</v>
      </c>
      <c r="G32" s="7">
        <v>33</v>
      </c>
      <c r="H32" s="7">
        <f>F32-G32</f>
        <v>-14</v>
      </c>
      <c r="I32" s="16">
        <f>(C32*3)+(D32*1)</f>
        <v>8</v>
      </c>
      <c r="K32" s="26" t="s">
        <v>55</v>
      </c>
      <c r="L32" s="7">
        <f>M32+N32+O32</f>
        <v>14</v>
      </c>
      <c r="M32" s="7">
        <v>3</v>
      </c>
      <c r="N32" s="7">
        <v>1</v>
      </c>
      <c r="O32" s="7">
        <v>10</v>
      </c>
      <c r="P32" s="7">
        <v>11</v>
      </c>
      <c r="Q32" s="7">
        <v>24</v>
      </c>
      <c r="R32" s="7">
        <f>P32-Q32</f>
        <v>-13</v>
      </c>
      <c r="S32" s="16">
        <f>(M32*3)+(N32*1)</f>
        <v>10</v>
      </c>
      <c r="T32" s="2" t="s">
        <v>82</v>
      </c>
    </row>
    <row r="33" spans="1:20" ht="17.25" thickBot="1">
      <c r="A33" s="27" t="s">
        <v>42</v>
      </c>
      <c r="B33" s="18">
        <f>C33+D33+E33</f>
        <v>14</v>
      </c>
      <c r="C33" s="18">
        <v>1</v>
      </c>
      <c r="D33" s="18">
        <v>5</v>
      </c>
      <c r="E33" s="18">
        <v>8</v>
      </c>
      <c r="F33" s="18">
        <v>12</v>
      </c>
      <c r="G33" s="18">
        <v>30</v>
      </c>
      <c r="H33" s="18">
        <f>F33-G33</f>
        <v>-18</v>
      </c>
      <c r="I33" s="19">
        <f>(C33*3)+(D33*1)</f>
        <v>8</v>
      </c>
      <c r="K33" s="26" t="s">
        <v>54</v>
      </c>
      <c r="L33" s="7">
        <f>M33+N33+O33</f>
        <v>13</v>
      </c>
      <c r="M33" s="7">
        <v>2</v>
      </c>
      <c r="N33" s="7">
        <v>2</v>
      </c>
      <c r="O33" s="7">
        <v>9</v>
      </c>
      <c r="P33" s="7">
        <v>12</v>
      </c>
      <c r="Q33" s="7">
        <v>28</v>
      </c>
      <c r="R33" s="7">
        <f>P33-Q33</f>
        <v>-16</v>
      </c>
      <c r="S33" s="16">
        <f>(M33*3)+(N33*1)</f>
        <v>8</v>
      </c>
      <c r="T33" s="2" t="s">
        <v>83</v>
      </c>
    </row>
    <row r="34" spans="11:19" ht="17.25" thickBot="1">
      <c r="K34" s="27" t="s">
        <v>56</v>
      </c>
      <c r="L34" s="18">
        <f>M34+N34+O34</f>
        <v>15</v>
      </c>
      <c r="M34" s="18">
        <v>1</v>
      </c>
      <c r="N34" s="18">
        <v>4</v>
      </c>
      <c r="O34" s="18">
        <v>10</v>
      </c>
      <c r="P34" s="18">
        <v>13</v>
      </c>
      <c r="Q34" s="18">
        <v>30</v>
      </c>
      <c r="R34" s="18">
        <f>P34-Q34</f>
        <v>-17</v>
      </c>
      <c r="S34" s="19">
        <f>(M34*3)+(N34*1)</f>
        <v>7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5">
    <mergeCell ref="H1:K1"/>
    <mergeCell ref="A3:I3"/>
    <mergeCell ref="K3:S3"/>
    <mergeCell ref="A20:I20"/>
    <mergeCell ref="K20:S20"/>
  </mergeCells>
  <printOptions/>
  <pageMargins left="0.28" right="0.25" top="0.48" bottom="0.33" header="0.29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Pin</cp:lastModifiedBy>
  <cp:lastPrinted>2006-11-21T09:00:53Z</cp:lastPrinted>
  <dcterms:created xsi:type="dcterms:W3CDTF">2006-11-11T16:50:03Z</dcterms:created>
  <dcterms:modified xsi:type="dcterms:W3CDTF">2007-01-29T10:59:01Z</dcterms:modified>
  <cp:category/>
  <cp:version/>
  <cp:contentType/>
  <cp:contentStatus/>
</cp:coreProperties>
</file>